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9" i="1"/>
  <c r="C6"/>
  <c r="C5" s="1"/>
  <c r="B6"/>
  <c r="B5" s="1"/>
  <c r="D28" l="1"/>
  <c r="D27"/>
  <c r="D26"/>
  <c r="D25"/>
  <c r="D24"/>
  <c r="D23"/>
  <c r="D22"/>
  <c r="D21"/>
  <c r="D20"/>
  <c r="C19"/>
  <c r="D7"/>
  <c r="D8"/>
  <c r="D9"/>
  <c r="D10"/>
  <c r="D11"/>
  <c r="D12"/>
  <c r="D13"/>
  <c r="D6" l="1"/>
  <c r="D5"/>
  <c r="D19"/>
</calcChain>
</file>

<file path=xl/sharedStrings.xml><?xml version="1.0" encoding="utf-8"?>
<sst xmlns="http://schemas.openxmlformats.org/spreadsheetml/2006/main" count="42" uniqueCount="36">
  <si>
    <t>ДОХОДЫ</t>
  </si>
  <si>
    <t>Наименование доходов</t>
  </si>
  <si>
    <t>% исполнения</t>
  </si>
  <si>
    <t>Всего, в том числе:</t>
  </si>
  <si>
    <t>(тыс. руб.)</t>
  </si>
  <si>
    <t>План</t>
  </si>
  <si>
    <t>Факт</t>
  </si>
  <si>
    <t>в т.ч. акцизы</t>
  </si>
  <si>
    <t>Дотация</t>
  </si>
  <si>
    <t>Субвенция</t>
  </si>
  <si>
    <t>Субсидии</t>
  </si>
  <si>
    <t>Межбюджетные трансферты</t>
  </si>
  <si>
    <t>Собственные доходы, из них:</t>
  </si>
  <si>
    <t xml:space="preserve"> -Налоговые доходы</t>
  </si>
  <si>
    <t xml:space="preserve"> -Неналоговые доходы</t>
  </si>
  <si>
    <t>РАСХОДЫ</t>
  </si>
  <si>
    <t>Наименование расходов</t>
  </si>
  <si>
    <t>Общегосударственные вопросы</t>
  </si>
  <si>
    <t xml:space="preserve">   в т.ч. глава администрации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</si>
  <si>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</si>
  <si>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</si>
  <si>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</si>
  <si>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</si>
  <si>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</t>
  </si>
  <si>
    <t>Социальная политика</t>
  </si>
  <si>
    <t>Физическая культура и спорт</t>
  </si>
  <si>
    <t>Категория работников</t>
  </si>
  <si>
    <t>Численность работников, чел.</t>
  </si>
  <si>
    <t>Фактические затраты на денежное содержание (тыс. руб.)</t>
  </si>
  <si>
    <t>Работники муниципальных учреждений</t>
  </si>
  <si>
    <t xml:space="preserve">Муниципальные служащие </t>
  </si>
  <si>
    <t>Глава администрации</t>
  </si>
  <si>
    <t>Немуниципальные служащие</t>
  </si>
  <si>
    <r>
      <rPr>
        <b/>
        <sz val="12"/>
        <color theme="1"/>
        <rFont val="Times New Roman"/>
        <family val="1"/>
        <charset val="204"/>
      </rPr>
      <t>Ежеквартальная информация
О ходе исполнения местного бюджета и о численности муниципальных служащих органов местного самоуправления, работников муниципальных учреждений и фактических затрат на их денежное содержание.</t>
    </r>
    <r>
      <rPr>
        <sz val="12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(в соответствии с федеральным законом № 131-ФЗ статья 52, пункт 6, для опубликования)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Исполнение по доходам бюджета Большеврудского сельского поселения по состоянию на 01.10.2020 года</t>
    </r>
    <r>
      <rPr>
        <sz val="12"/>
        <color theme="1"/>
        <rFont val="Times New Roman"/>
        <family val="1"/>
        <charset val="204"/>
      </rPr>
      <t xml:space="preserve">
</t>
    </r>
  </si>
  <si>
    <t>Исполнение по расходам бюджета Большеврудского сельского поселения по состоянию на 01.10.2020 года</t>
  </si>
  <si>
    <t xml:space="preserve">Сведения о численности муниципальных служащих
органов местного самоуправления,
работников муниципальных учреждений и фактических затрат
на их денежное содержание на 01.10.2020 г.
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</si>
</sst>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00"/>
    <numFmt numFmtId="166" formatCode="_-* #,##0.0_р_._-;\-* #,##0.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66" fontId="3" fillId="0" borderId="1" xfId="1" applyNumberFormat="1" applyFont="1" applyFill="1" applyBorder="1" applyAlignment="1">
      <alignment horizontal="right" wrapText="1"/>
    </xf>
    <xf numFmtId="165" fontId="3" fillId="0" borderId="1" xfId="0" applyNumberFormat="1" applyFont="1" applyFill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right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zoomScale="130" zoomScaleNormal="130" workbookViewId="0">
      <selection activeCell="G6" sqref="G6"/>
    </sheetView>
  </sheetViews>
  <sheetFormatPr defaultRowHeight="15"/>
  <cols>
    <col min="1" max="1" width="30" style="1" customWidth="1"/>
    <col min="2" max="2" width="18.28515625" style="17" customWidth="1"/>
    <col min="3" max="3" width="18.28515625" style="1" customWidth="1"/>
    <col min="4" max="4" width="14.28515625" style="1" customWidth="1"/>
    <col min="5" max="5" width="9.140625" style="1" customWidth="1"/>
    <col min="6" max="16384" width="9.140625" style="1"/>
  </cols>
  <sheetData>
    <row r="1" spans="1:4" ht="144.75" customHeight="1">
      <c r="A1" s="24" t="s">
        <v>33</v>
      </c>
      <c r="B1" s="24"/>
      <c r="C1" s="24"/>
      <c r="D1" s="24"/>
    </row>
    <row r="2" spans="1:4">
      <c r="A2" s="25" t="s">
        <v>0</v>
      </c>
      <c r="B2" s="25"/>
      <c r="C2" s="25"/>
      <c r="D2" s="25"/>
    </row>
    <row r="3" spans="1:4" ht="12.75" customHeight="1">
      <c r="A3" s="26" t="s">
        <v>4</v>
      </c>
      <c r="B3" s="26"/>
      <c r="C3" s="26"/>
      <c r="D3" s="26"/>
    </row>
    <row r="4" spans="1:4" s="2" customFormat="1" ht="22.5" customHeight="1">
      <c r="A4" s="18" t="s">
        <v>1</v>
      </c>
      <c r="B4" s="18" t="s">
        <v>5</v>
      </c>
      <c r="C4" s="18" t="s">
        <v>6</v>
      </c>
      <c r="D4" s="18" t="s">
        <v>2</v>
      </c>
    </row>
    <row r="5" spans="1:4" s="6" customFormat="1" ht="22.5" customHeight="1">
      <c r="A5" s="20" t="s">
        <v>3</v>
      </c>
      <c r="B5" s="19">
        <f>B6+B10+B11+B12+B13</f>
        <v>249878.32199999999</v>
      </c>
      <c r="C5" s="19">
        <f>C6+C10+C11+C12+C13</f>
        <v>96960.943979999996</v>
      </c>
      <c r="D5" s="10">
        <f>C5/B5*100</f>
        <v>38.803263606036218</v>
      </c>
    </row>
    <row r="6" spans="1:4" ht="22.5" customHeight="1">
      <c r="A6" s="21" t="s">
        <v>12</v>
      </c>
      <c r="B6" s="15">
        <f>B7+B9</f>
        <v>30996.068670000001</v>
      </c>
      <c r="C6" s="15">
        <f>C7+C9</f>
        <v>16363.124299999999</v>
      </c>
      <c r="D6" s="12">
        <f t="shared" ref="D6:D13" si="0">C6/B6*100</f>
        <v>52.790966732620802</v>
      </c>
    </row>
    <row r="7" spans="1:4" ht="22.5" customHeight="1">
      <c r="A7" s="22" t="s">
        <v>13</v>
      </c>
      <c r="B7" s="16">
        <v>25012.436600000001</v>
      </c>
      <c r="C7" s="16">
        <v>13210.075419999999</v>
      </c>
      <c r="D7" s="12">
        <f t="shared" si="0"/>
        <v>52.814028602075489</v>
      </c>
    </row>
    <row r="8" spans="1:4" ht="22.5" customHeight="1">
      <c r="A8" s="21" t="s">
        <v>7</v>
      </c>
      <c r="B8" s="15">
        <v>4617.8999999999996</v>
      </c>
      <c r="C8" s="15">
        <v>3127.4073699999999</v>
      </c>
      <c r="D8" s="12">
        <f t="shared" si="0"/>
        <v>67.723583663570025</v>
      </c>
    </row>
    <row r="9" spans="1:4" ht="22.5" customHeight="1">
      <c r="A9" s="22" t="s">
        <v>14</v>
      </c>
      <c r="B9" s="16">
        <v>5983.6320699999997</v>
      </c>
      <c r="C9" s="16">
        <v>3153.0488799999998</v>
      </c>
      <c r="D9" s="12">
        <f t="shared" si="0"/>
        <v>52.694564824738634</v>
      </c>
    </row>
    <row r="10" spans="1:4" ht="22.5" customHeight="1">
      <c r="A10" s="21" t="s">
        <v>8</v>
      </c>
      <c r="B10" s="15">
        <v>37763.300000000003</v>
      </c>
      <c r="C10" s="15">
        <v>33986.97</v>
      </c>
      <c r="D10" s="12">
        <f t="shared" si="0"/>
        <v>89.999999999999986</v>
      </c>
    </row>
    <row r="11" spans="1:4" ht="22.5" customHeight="1">
      <c r="A11" s="21" t="s">
        <v>9</v>
      </c>
      <c r="B11" s="15">
        <v>270.72000000000003</v>
      </c>
      <c r="C11" s="15">
        <v>236.82</v>
      </c>
      <c r="D11" s="12">
        <f t="shared" si="0"/>
        <v>87.477836879432616</v>
      </c>
    </row>
    <row r="12" spans="1:4" ht="22.5" customHeight="1">
      <c r="A12" s="21" t="s">
        <v>10</v>
      </c>
      <c r="B12" s="15">
        <v>180032.23332999999</v>
      </c>
      <c r="C12" s="15">
        <v>45568.02968</v>
      </c>
      <c r="D12" s="12">
        <f t="shared" si="0"/>
        <v>25.311039493951938</v>
      </c>
    </row>
    <row r="13" spans="1:4" ht="22.5" customHeight="1">
      <c r="A13" s="21" t="s">
        <v>11</v>
      </c>
      <c r="B13" s="15">
        <v>816</v>
      </c>
      <c r="C13" s="15">
        <v>806</v>
      </c>
      <c r="D13" s="12">
        <f t="shared" si="0"/>
        <v>98.774509803921575</v>
      </c>
    </row>
    <row r="14" spans="1:4">
      <c r="C14" s="17"/>
    </row>
    <row r="15" spans="1:4" ht="45.75" customHeight="1">
      <c r="A15" s="27" t="s">
        <v>34</v>
      </c>
      <c r="B15" s="27"/>
      <c r="C15" s="27"/>
      <c r="D15" s="27"/>
    </row>
    <row r="16" spans="1:4">
      <c r="A16" s="28" t="s">
        <v>15</v>
      </c>
      <c r="B16" s="28"/>
      <c r="C16" s="28"/>
      <c r="D16" s="28"/>
    </row>
    <row r="17" spans="1:4">
      <c r="A17" s="23" t="s">
        <v>4</v>
      </c>
      <c r="B17" s="23"/>
      <c r="C17" s="23"/>
      <c r="D17" s="23"/>
    </row>
    <row r="18" spans="1:4" ht="22.5" customHeight="1">
      <c r="A18" s="5" t="s">
        <v>16</v>
      </c>
      <c r="B18" s="18" t="s">
        <v>5</v>
      </c>
      <c r="C18" s="3" t="s">
        <v>6</v>
      </c>
      <c r="D18" s="3" t="s">
        <v>2</v>
      </c>
    </row>
    <row r="19" spans="1:4" s="6" customFormat="1" ht="22.5" customHeight="1">
      <c r="A19" s="7" t="s">
        <v>3</v>
      </c>
      <c r="B19" s="9">
        <f>B20+SUM(B22:B28)</f>
        <v>276362.12199999997</v>
      </c>
      <c r="C19" s="9">
        <f>C20+SUM(C22:C28)</f>
        <v>149234.28368999998</v>
      </c>
      <c r="D19" s="10">
        <f t="shared" ref="D19:D28" si="1">C19/B19*100</f>
        <v>53.999543284010528</v>
      </c>
    </row>
    <row r="20" spans="1:4" ht="31.5" customHeight="1">
      <c r="A20" s="4" t="s">
        <v>17</v>
      </c>
      <c r="B20" s="11">
        <v>20650.857499999998</v>
      </c>
      <c r="C20" s="11">
        <v>12186.134099999999</v>
      </c>
      <c r="D20" s="12">
        <f t="shared" si="1"/>
        <v>59.010305504262959</v>
      </c>
    </row>
    <row r="21" spans="1:4" ht="22.5" customHeight="1">
      <c r="A21" s="4" t="s">
        <v>18</v>
      </c>
      <c r="B21" s="11">
        <v>1858.269</v>
      </c>
      <c r="C21" s="11">
        <v>1227.2337299999999</v>
      </c>
      <c r="D21" s="12">
        <f t="shared" si="1"/>
        <v>66.041769517760883</v>
      </c>
    </row>
    <row r="22" spans="1:4" ht="22.5" customHeight="1">
      <c r="A22" s="4" t="s">
        <v>19</v>
      </c>
      <c r="B22" s="11">
        <v>267.2</v>
      </c>
      <c r="C22" s="11">
        <v>179.45402999999999</v>
      </c>
      <c r="D22" s="12">
        <f t="shared" si="1"/>
        <v>67.160939371257484</v>
      </c>
    </row>
    <row r="23" spans="1:4" ht="33" customHeight="1">
      <c r="A23" s="4" t="s">
        <v>20</v>
      </c>
      <c r="B23" s="11">
        <v>1040</v>
      </c>
      <c r="C23" s="11">
        <v>294.51058</v>
      </c>
      <c r="D23" s="12">
        <f t="shared" si="1"/>
        <v>28.318325000000002</v>
      </c>
    </row>
    <row r="24" spans="1:4" ht="22.5" customHeight="1">
      <c r="A24" s="4" t="s">
        <v>21</v>
      </c>
      <c r="B24" s="11">
        <v>15358.48141</v>
      </c>
      <c r="C24" s="11">
        <v>7600.1733100000001</v>
      </c>
      <c r="D24" s="12">
        <f t="shared" si="1"/>
        <v>49.485187416064988</v>
      </c>
    </row>
    <row r="25" spans="1:4" ht="33" customHeight="1">
      <c r="A25" s="4" t="s">
        <v>22</v>
      </c>
      <c r="B25" s="11">
        <v>138382.57409000001</v>
      </c>
      <c r="C25" s="11">
        <v>102700.43776</v>
      </c>
      <c r="D25" s="12">
        <f t="shared" si="1"/>
        <v>74.214862987883592</v>
      </c>
    </row>
    <row r="26" spans="1:4" ht="22.5" customHeight="1">
      <c r="A26" s="4" t="s">
        <v>23</v>
      </c>
      <c r="B26" s="11">
        <v>96243.187000000005</v>
      </c>
      <c r="C26" s="11">
        <v>23611.163619999999</v>
      </c>
      <c r="D26" s="12">
        <f t="shared" si="1"/>
        <v>24.532815626731061</v>
      </c>
    </row>
    <row r="27" spans="1:4" ht="22.5" customHeight="1">
      <c r="A27" s="4" t="s">
        <v>24</v>
      </c>
      <c r="B27" s="11">
        <v>3519.8220000000001</v>
      </c>
      <c r="C27" s="11">
        <v>2467.61969</v>
      </c>
      <c r="D27" s="12">
        <f t="shared" si="1"/>
        <v>70.106377254304334</v>
      </c>
    </row>
    <row r="28" spans="1:4" ht="22.5" customHeight="1">
      <c r="A28" s="4" t="s">
        <v>25</v>
      </c>
      <c r="B28" s="11">
        <v>900</v>
      </c>
      <c r="C28" s="11">
        <v>194.79060000000001</v>
      </c>
      <c r="D28" s="12">
        <f t="shared" si="1"/>
        <v>21.6434</v>
      </c>
    </row>
    <row r="30" spans="1:4" ht="89.25" customHeight="1">
      <c r="A30" s="27" t="s">
        <v>35</v>
      </c>
      <c r="B30" s="32"/>
      <c r="C30" s="32"/>
      <c r="D30" s="32"/>
    </row>
    <row r="31" spans="1:4" ht="15" customHeight="1">
      <c r="A31" s="23" t="s">
        <v>4</v>
      </c>
      <c r="B31" s="23"/>
      <c r="C31" s="23"/>
      <c r="D31" s="23"/>
    </row>
    <row r="32" spans="1:4" ht="78.75">
      <c r="A32" s="33" t="s">
        <v>26</v>
      </c>
      <c r="B32" s="33"/>
      <c r="C32" s="8" t="s">
        <v>27</v>
      </c>
      <c r="D32" s="5" t="s">
        <v>28</v>
      </c>
    </row>
    <row r="33" spans="1:4" ht="15.75">
      <c r="A33" s="31" t="s">
        <v>31</v>
      </c>
      <c r="B33" s="31"/>
      <c r="C33" s="13">
        <v>1</v>
      </c>
      <c r="D33" s="14">
        <v>1295</v>
      </c>
    </row>
    <row r="34" spans="1:4" ht="15.75">
      <c r="A34" s="31" t="s">
        <v>30</v>
      </c>
      <c r="B34" s="31"/>
      <c r="C34" s="13">
        <v>16</v>
      </c>
      <c r="D34" s="14">
        <v>7461</v>
      </c>
    </row>
    <row r="35" spans="1:4" ht="15.75">
      <c r="A35" s="29" t="s">
        <v>32</v>
      </c>
      <c r="B35" s="30"/>
      <c r="C35" s="13">
        <v>6</v>
      </c>
      <c r="D35" s="14">
        <v>1146</v>
      </c>
    </row>
    <row r="36" spans="1:4" ht="15.75">
      <c r="A36" s="31" t="s">
        <v>29</v>
      </c>
      <c r="B36" s="31"/>
      <c r="C36" s="13">
        <v>21</v>
      </c>
      <c r="D36" s="14">
        <v>7921</v>
      </c>
    </row>
  </sheetData>
  <mergeCells count="13">
    <mergeCell ref="A35:B35"/>
    <mergeCell ref="A36:B36"/>
    <mergeCell ref="A30:D30"/>
    <mergeCell ref="A32:B32"/>
    <mergeCell ref="A33:B33"/>
    <mergeCell ref="A31:D31"/>
    <mergeCell ref="A34:B34"/>
    <mergeCell ref="A17:D17"/>
    <mergeCell ref="A1:D1"/>
    <mergeCell ref="A2:D2"/>
    <mergeCell ref="A3:D3"/>
    <mergeCell ref="A15:D15"/>
    <mergeCell ref="A16:D16"/>
  </mergeCells>
  <pageMargins left="0.7" right="0.7" top="0.17" bottom="0.16" header="0.3" footer="0.16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2021-04-21T14:17:35Z</dcterms:modified>
</cp:coreProperties>
</file>